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95" yWindow="735" windowWidth="1134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<sst xmlns="http://schemas.openxmlformats.org/spreadsheetml/2006/main" count="14" uniqueCount="14">
  <si>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% RATED FLOW</t>
  </si>
  <si>
    <t>CORRECTED DP</t>
  </si>
  <si>
    <t>CARTRIDGE CHANGE?</t>
  </si>
  <si>
    <t>YES/NO</t>
  </si>
  <si>
    <t>Differential Pressure Conversion Calculator</t>
  </si>
  <si>
    <t>15 psi change out at 100 % rated flow</t>
  </si>
  <si>
    <t>OBSERVED DP</t>
  </si>
  <si>
    <t>be calculated and change out will be determined.</t>
  </si>
  <si>
    <t xml:space="preserve">Example: for a 500 gpm vessel flowing at 300 gpm with a 5.0 observed differential pressure the </t>
  </si>
  <si>
    <t>corrected DP is 9.4.</t>
  </si>
  <si>
    <t>Vessel Rated Flow</t>
  </si>
  <si>
    <t>Vessel Actual Flow</t>
  </si>
  <si>
    <t>Instructions: read differential pressure from vessel (insert in first column) and actual flow rate.  Enter</t>
  </si>
  <si>
    <t>Actual Flow and Rated Flow into columns and % Rated flow will be calculated.  Corrected DP will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</si>
</sst>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9" fontId="0" fillId="33" borderId="17" xfId="0" applyNumberFormat="1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34" borderId="17" xfId="0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33" borderId="17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6.140625" style="0" customWidth="1"/>
    <col min="2" max="2" width="18.00390625" style="0" customWidth="1"/>
    <col min="3" max="4" width="16.421875" style="0" customWidth="1"/>
    <col min="5" max="5" width="22.140625" style="0" customWidth="1"/>
  </cols>
  <sheetData>
    <row r="1" spans="2:5" ht="12.75">
      <c r="B1" s="23" t="s">
        <v>4</v>
      </c>
      <c r="C1" s="24"/>
      <c r="D1" s="24"/>
      <c r="E1" s="25"/>
    </row>
    <row r="2" spans="2:5" ht="12.75">
      <c r="B2" s="26" t="s">
        <v>5</v>
      </c>
      <c r="C2" s="27"/>
      <c r="D2" s="27"/>
      <c r="E2" s="28"/>
    </row>
    <row r="3" spans="2:5" ht="13.5" thickBot="1">
      <c r="B3" s="3"/>
      <c r="C3" s="4"/>
      <c r="D3" s="4"/>
      <c r="E3" s="5"/>
    </row>
    <row r="4" spans="1:5" ht="12.75">
      <c r="A4" s="1"/>
      <c r="B4" s="9"/>
      <c r="C4" s="9"/>
      <c r="D4" s="9"/>
      <c r="E4" s="7" t="s">
        <v>2</v>
      </c>
    </row>
    <row r="5" spans="1:5" ht="13.5" thickBot="1">
      <c r="A5" s="2"/>
      <c r="B5" s="10" t="s">
        <v>6</v>
      </c>
      <c r="C5" s="10" t="s">
        <v>0</v>
      </c>
      <c r="D5" s="10" t="s">
        <v>1</v>
      </c>
      <c r="E5" s="8" t="s">
        <v>3</v>
      </c>
    </row>
    <row r="6" spans="2:5" ht="12.75">
      <c r="B6" s="9"/>
      <c r="C6" s="9"/>
      <c r="D6" s="9"/>
      <c r="E6" s="5"/>
    </row>
    <row r="7" spans="1:5" ht="12.75">
      <c r="A7" s="1"/>
      <c r="B7" s="16">
        <v>5</v>
      </c>
      <c r="C7" s="19">
        <f>(C11/C10)*100</f>
        <v>70</v>
      </c>
      <c r="D7" s="12">
        <f>IF(B7*((2.237*2.718^(-0.00896*C7))+(9.638*2.718^(-0.04719*C7)))&gt;15,"&gt;15",(B7*((2.237*2.718^(-0.00896*C7))+(9.638*2.718^(-0.04719*C7)))))</f>
        <v>7.746281810540937</v>
      </c>
      <c r="E7" s="13" t="str">
        <f>IF(D7&gt;15,"YES","NO")</f>
        <v>NO</v>
      </c>
    </row>
    <row r="8" spans="2:5" ht="13.5" thickBot="1">
      <c r="B8" s="11"/>
      <c r="C8" s="11"/>
      <c r="D8" s="11"/>
      <c r="E8" s="6"/>
    </row>
    <row r="9" ht="13.5" thickBot="1"/>
    <row r="10" spans="2:5" ht="12.75">
      <c r="B10" s="17" t="s">
        <v>10</v>
      </c>
      <c r="C10" s="20">
        <v>200</v>
      </c>
      <c r="D10" s="15"/>
      <c r="E10" s="15"/>
    </row>
    <row r="11" spans="2:3" ht="13.5" thickBot="1">
      <c r="B11" s="18" t="s">
        <v>11</v>
      </c>
      <c r="C11" s="21">
        <v>140</v>
      </c>
    </row>
    <row r="18" spans="1:5" ht="12.75">
      <c r="A18" s="29" t="s">
        <v>12</v>
      </c>
      <c r="B18" s="29"/>
      <c r="C18" s="29"/>
      <c r="D18" s="29"/>
      <c r="E18" s="29"/>
    </row>
    <row r="19" spans="1:5" ht="12.75">
      <c r="A19" s="22" t="s">
        <v>13</v>
      </c>
      <c r="B19" s="22"/>
      <c r="C19" s="22"/>
      <c r="D19" s="22"/>
      <c r="E19" s="22"/>
    </row>
    <row r="20" spans="1:5" ht="12.75">
      <c r="A20" s="14" t="s">
        <v>7</v>
      </c>
      <c r="B20" s="14"/>
      <c r="C20" s="14"/>
      <c r="D20" s="14"/>
      <c r="E20" s="14"/>
    </row>
    <row r="22" spans="1:5" ht="12.75">
      <c r="A22" s="22" t="s">
        <v>8</v>
      </c>
      <c r="B22" s="22"/>
      <c r="C22" s="22"/>
      <c r="D22" s="22"/>
      <c r="E22" s="22"/>
    </row>
    <row r="23" spans="1:5" ht="12.75">
      <c r="A23" s="22" t="s">
        <v>9</v>
      </c>
      <c r="B23" s="22"/>
      <c r="C23" s="22"/>
      <c r="D23" s="22"/>
      <c r="E23" s="22"/>
    </row>
  </sheetData>
  <sheetProtection password="D140" sheet="1" objects="1" scenarios="1"/>
  <mergeCells count="6">
    <mergeCell ref="A22:E22"/>
    <mergeCell ref="A23:E23"/>
    <mergeCell ref="B1:E1"/>
    <mergeCell ref="B2:E2"/>
    <mergeCell ref="A18:E18"/>
    <mergeCell ref="A19:E19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Mason</dc:creator>
  <cp:keywords/>
  <dc:description/>
  <cp:lastModifiedBy>498606</cp:lastModifiedBy>
  <cp:lastPrinted>2002-10-25T22:18:34Z</cp:lastPrinted>
  <dcterms:created xsi:type="dcterms:W3CDTF">2002-10-15T16:54:26Z</dcterms:created>
  <dcterms:modified xsi:type="dcterms:W3CDTF">2009-08-04T16:58:53Z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-1326294706</vt:i4>
  </property>
  <property fmtid="{D5CDD505-2E9C-101B-9397-08002B2CF9AE}" pid="3" name="_EmailSubject">
    <vt:lpwstr>Tech Pubs Website revision request</vt:lpwstr>
  </property>
  <property fmtid="{D5CDD505-2E9C-101B-9397-08002B2CF9AE}" pid="4" name="_AuthorEmail">
    <vt:lpwstr>Rob.Burner@aa.com</vt:lpwstr>
  </property>
  <property fmtid="{D5CDD505-2E9C-101B-9397-08002B2CF9AE}" pid="5" name="_AuthorEmailDisplayName">
    <vt:lpwstr>Burner, Rob</vt:lpwstr>
  </property>
  <property fmtid="{D5CDD505-2E9C-101B-9397-08002B2CF9AE}" pid="6" name="_NewReviewCycle">
    <vt:lpwstr/>
  </property>
  <property fmtid="{D5CDD505-2E9C-101B-9397-08002B2CF9AE}" pid="7" name="_PreviousAdHocReviewCycleID">
    <vt:i4>-276239944</vt:i4>
  </property>
</Properties>
</file>